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рьева\Desktop\РЕЗУЛЬТАТЫ ТРУД\"/>
    </mc:Choice>
  </mc:AlternateContent>
  <bookViews>
    <workbookView xWindow="0" yWindow="0" windowWidth="19200" windowHeight="10035" activeTab="4"/>
  </bookViews>
  <sheets>
    <sheet name="Дев 7-8" sheetId="2" r:id="rId1"/>
    <sheet name="дев 9" sheetId="3" r:id="rId2"/>
    <sheet name="дев 10-11" sheetId="4" r:id="rId3"/>
    <sheet name="Мал 7-8" sheetId="5" r:id="rId4"/>
    <sheet name="мал 9" sheetId="6" r:id="rId5"/>
    <sheet name="мал 10+11" sheetId="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6" l="1"/>
  <c r="J7" i="6"/>
  <c r="J9" i="6"/>
  <c r="J11" i="6"/>
  <c r="J10" i="6"/>
  <c r="K12" i="2" l="1"/>
  <c r="K17" i="2"/>
  <c r="K23" i="2"/>
  <c r="K11" i="2"/>
  <c r="K18" i="2"/>
  <c r="K24" i="2"/>
  <c r="K20" i="2"/>
  <c r="K22" i="2"/>
  <c r="K19" i="2"/>
  <c r="K28" i="2"/>
  <c r="K25" i="2"/>
  <c r="K8" i="2"/>
  <c r="K21" i="2"/>
  <c r="K10" i="2"/>
  <c r="K16" i="2"/>
  <c r="K13" i="2"/>
  <c r="K14" i="2"/>
  <c r="K29" i="2"/>
  <c r="K26" i="2"/>
  <c r="K15" i="2"/>
  <c r="K9" i="2"/>
  <c r="K27" i="2"/>
  <c r="K10" i="3"/>
  <c r="K11" i="3"/>
  <c r="K12" i="3"/>
  <c r="K13" i="3"/>
  <c r="K14" i="3"/>
  <c r="K15" i="3"/>
  <c r="K10" i="4"/>
  <c r="K11" i="4"/>
  <c r="K12" i="4"/>
  <c r="K14" i="4"/>
  <c r="K13" i="4"/>
  <c r="J10" i="5"/>
  <c r="J13" i="5"/>
  <c r="J8" i="5"/>
  <c r="J14" i="5"/>
  <c r="J7" i="5"/>
  <c r="J11" i="5"/>
  <c r="J9" i="5"/>
  <c r="J12" i="5"/>
  <c r="J8" i="7"/>
  <c r="J9" i="7"/>
  <c r="J10" i="7"/>
  <c r="J11" i="7"/>
  <c r="J12" i="7"/>
  <c r="J13" i="7"/>
</calcChain>
</file>

<file path=xl/sharedStrings.xml><?xml version="1.0" encoding="utf-8"?>
<sst xmlns="http://schemas.openxmlformats.org/spreadsheetml/2006/main" count="297" uniqueCount="122">
  <si>
    <t>№ п/п</t>
  </si>
  <si>
    <t>ФИО участника</t>
  </si>
  <si>
    <t>Алексеева Алина Алексеевна</t>
  </si>
  <si>
    <t>Бальжинимаева Арима Эрдэмовна</t>
  </si>
  <si>
    <t>Баранов Тимофей Сергеевич</t>
  </si>
  <si>
    <t>Белова Дарья Константиновна</t>
  </si>
  <si>
    <t>Бердияров Арслан Азаматович</t>
  </si>
  <si>
    <t>Бондарчук Дмитрий Александрович</t>
  </si>
  <si>
    <t>Былкова Анастасия Александровна</t>
  </si>
  <si>
    <t>Гаученова Анастасия Дмитриевна</t>
  </si>
  <si>
    <t>Голованов Даниил Сергеевич</t>
  </si>
  <si>
    <t>Гусева Полина Евгеньевна</t>
  </si>
  <si>
    <t>Демидас Родион Алексеевич</t>
  </si>
  <si>
    <t>Демидов Руслан Дмитриевич</t>
  </si>
  <si>
    <t>Долсонова Долгора Зориктоевна</t>
  </si>
  <si>
    <t>Евсевлеева Дарья Андреевна</t>
  </si>
  <si>
    <t>Зарифова Елизавета Егоровна</t>
  </si>
  <si>
    <t>Ибрагимова Самира Мустафаевна</t>
  </si>
  <si>
    <t>Карбушева Ульяна Игоревна</t>
  </si>
  <si>
    <t>Коренева Анастасия Владимировна</t>
  </si>
  <si>
    <t>Костромина Ульяна Алексеевна</t>
  </si>
  <si>
    <t>Кубицкая Варвара Ярославовна</t>
  </si>
  <si>
    <t>Лиценберг Александра Витальевна</t>
  </si>
  <si>
    <t>Марков Владислав Андреевич</t>
  </si>
  <si>
    <t>Мархаев Михаил Алексеевич</t>
  </si>
  <si>
    <t>Носырева Алина Александровна</t>
  </si>
  <si>
    <t>Петухов Кирилл Сергеевич</t>
  </si>
  <si>
    <t>Подойницына Софья Евгеньевна</t>
  </si>
  <si>
    <t>Подушкина Виктория Александровна</t>
  </si>
  <si>
    <t>Попова Ярослава Алексеевна</t>
  </si>
  <si>
    <t>Пухтаевич Злата Ивановна</t>
  </si>
  <si>
    <t>Романов Ярослав Павлович</t>
  </si>
  <si>
    <t>Русаков Лев Олегович</t>
  </si>
  <si>
    <t>Савватеева Анастасия Сергеевна</t>
  </si>
  <si>
    <t>Самаева Алина Бато-Болотовна</t>
  </si>
  <si>
    <t>Скворцова Светлана Сергеевна</t>
  </si>
  <si>
    <t>Таскаева Ирина Владимировна</t>
  </si>
  <si>
    <t>Тулаева Златослава Николаевна</t>
  </si>
  <si>
    <t>Фатыхова Алина Денисовна</t>
  </si>
  <si>
    <t>Чумилин Данила Денисович</t>
  </si>
  <si>
    <t>Юдина Дарья Александровна</t>
  </si>
  <si>
    <t>Дата рождения</t>
  </si>
  <si>
    <t>Образовательная организация</t>
  </si>
  <si>
    <t>МБОУ "Гимназия №21" (г. Чита)</t>
  </si>
  <si>
    <t>МБОУ «СОШ № 35» (г. Чита)</t>
  </si>
  <si>
    <t>МБОУ "СОШ № 9" (г. Чита)</t>
  </si>
  <si>
    <t>МБОУ "СОШ № 36" (г. Чита)</t>
  </si>
  <si>
    <t>МБОУ "СОШ № 40" (г. Чита)</t>
  </si>
  <si>
    <t>МБОУ "СОШ № 47" (г. Чита)</t>
  </si>
  <si>
    <t>МБОУ "СОШ № 49 с углубленным изучением английского языка" (г. Чита)</t>
  </si>
  <si>
    <t>МБОУ "СОШ № 27" (г. Чита)</t>
  </si>
  <si>
    <t>МБОУ "СОШ №55" (г. Чита)</t>
  </si>
  <si>
    <t>МБОУ СОШ № 2 (г. Чита)</t>
  </si>
  <si>
    <t>МБОУ "СОШ № 42" (г. Чита)</t>
  </si>
  <si>
    <t>МБОУ "СОШ № 19" (г. Чита)</t>
  </si>
  <si>
    <t>МБОУ "СОШ №52" (г. Чита)</t>
  </si>
  <si>
    <t>МБОУ "СОШ № 6" (г. Чита)</t>
  </si>
  <si>
    <t>МБОУ "СОШ № 11" (г. Чита)</t>
  </si>
  <si>
    <t>МБОУ "СОШ № 26" (г. Чита)</t>
  </si>
  <si>
    <t>МБОУ "СОШ № 45" (г. Чита)</t>
  </si>
  <si>
    <t>Класс/группа</t>
  </si>
  <si>
    <t>7А</t>
  </si>
  <si>
    <t>7в</t>
  </si>
  <si>
    <t>8а</t>
  </si>
  <si>
    <t>7г</t>
  </si>
  <si>
    <t>7а</t>
  </si>
  <si>
    <t>8б</t>
  </si>
  <si>
    <t>9в</t>
  </si>
  <si>
    <t>7б</t>
  </si>
  <si>
    <t>9б</t>
  </si>
  <si>
    <t>11а</t>
  </si>
  <si>
    <t>9а</t>
  </si>
  <si>
    <t>8в</t>
  </si>
  <si>
    <t>11б</t>
  </si>
  <si>
    <t>10а</t>
  </si>
  <si>
    <t>8А</t>
  </si>
  <si>
    <t>10Б</t>
  </si>
  <si>
    <t>Управление образования г.о. Чита</t>
  </si>
  <si>
    <t>Участники мероприятия</t>
  </si>
  <si>
    <r>
      <rPr>
        <b/>
        <sz val="10"/>
        <rFont val="Arial"/>
        <family val="2"/>
        <charset val="204"/>
      </rPr>
      <t xml:space="preserve">Учебный год: </t>
    </r>
    <r>
      <rPr>
        <sz val="10"/>
        <rFont val="Arial"/>
        <family val="2"/>
        <charset val="204"/>
      </rPr>
      <t>2025/2026</t>
    </r>
  </si>
  <si>
    <r>
      <rPr>
        <b/>
        <sz val="10"/>
        <rFont val="Arial"/>
        <family val="2"/>
        <charset val="204"/>
      </rPr>
      <t xml:space="preserve">Мероприятие: </t>
    </r>
    <r>
      <rPr>
        <sz val="10"/>
        <rFont val="Arial"/>
        <family val="2"/>
        <charset val="204"/>
      </rPr>
      <t>Муниципальный этап ВсОШ по труду</t>
    </r>
  </si>
  <si>
    <r>
      <rPr>
        <b/>
        <sz val="10"/>
        <rFont val="Arial"/>
        <family val="2"/>
        <charset val="204"/>
      </rPr>
      <t xml:space="preserve">Тип мероприятия: </t>
    </r>
    <r>
      <rPr>
        <sz val="10"/>
        <rFont val="Arial"/>
        <family val="2"/>
        <charset val="204"/>
      </rPr>
      <t>Олимпиада</t>
    </r>
  </si>
  <si>
    <t>Федяева Ева</t>
  </si>
  <si>
    <t>Карелин Владислав</t>
  </si>
  <si>
    <t>Беспечанский Тимофей</t>
  </si>
  <si>
    <t>Кузьмин Владислав</t>
  </si>
  <si>
    <t>Аникина Анна</t>
  </si>
  <si>
    <t>Кузьмин Иван</t>
  </si>
  <si>
    <t>Куклин Павел</t>
  </si>
  <si>
    <t>Юрченко Владислав</t>
  </si>
  <si>
    <t>Новиков Артем</t>
  </si>
  <si>
    <t>Фиалковская Анастасия</t>
  </si>
  <si>
    <t>Логинова Александра</t>
  </si>
  <si>
    <t>лицей ЗабГУ</t>
  </si>
  <si>
    <t>практика</t>
  </si>
  <si>
    <t>моделирование</t>
  </si>
  <si>
    <t>проект</t>
  </si>
  <si>
    <t>МБОУ "СОШ № 50" (г. Чита)</t>
  </si>
  <si>
    <t>Бакшеева Дарья Игоревна</t>
  </si>
  <si>
    <t>ЗабКГИ</t>
  </si>
  <si>
    <t xml:space="preserve">Малышева Виолетта Васильевна </t>
  </si>
  <si>
    <t>8 б</t>
  </si>
  <si>
    <t>МБОУ СОШ №47</t>
  </si>
  <si>
    <t xml:space="preserve">Практика </t>
  </si>
  <si>
    <t xml:space="preserve">Проект </t>
  </si>
  <si>
    <t>МБОУ "СОШ № 10 имени Героя Советского Союза В.Х.Буйницкого" (г. Чита)</t>
  </si>
  <si>
    <t>творческое задание</t>
  </si>
  <si>
    <t>КД</t>
  </si>
  <si>
    <t>всего баллов</t>
  </si>
  <si>
    <t xml:space="preserve">Творческое задание </t>
  </si>
  <si>
    <t>Т и ТТ</t>
  </si>
  <si>
    <t xml:space="preserve">Всего баллов </t>
  </si>
  <si>
    <t>Всего баллов</t>
  </si>
  <si>
    <t>Примечание</t>
  </si>
  <si>
    <t>выполнял задание КД</t>
  </si>
  <si>
    <t>Статус</t>
  </si>
  <si>
    <t>максимальный балл- 100</t>
  </si>
  <si>
    <t>Победитель</t>
  </si>
  <si>
    <t>Призёр</t>
  </si>
  <si>
    <t xml:space="preserve">Участник </t>
  </si>
  <si>
    <t>Участник</t>
  </si>
  <si>
    <t>выполняла задания Т и 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</si>
</sst>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04"/>
    </font>
    <font>
      <i/>
      <sz val="2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73" zoomScaleNormal="73" workbookViewId="0">
      <selection activeCell="I32" sqref="I32"/>
    </sheetView>
  </sheetViews>
  <sheetFormatPr defaultRowHeight="15" x14ac:dyDescent="0.25"/>
  <cols>
    <col min="1" max="1" width="7.7109375" customWidth="1"/>
    <col min="2" max="2" width="28" customWidth="1"/>
    <col min="3" max="3" width="14.28515625" customWidth="1"/>
    <col min="4" max="4" width="30.28515625" customWidth="1"/>
    <col min="5" max="5" width="14.5703125" customWidth="1"/>
    <col min="6" max="6" width="12.5703125" customWidth="1"/>
    <col min="7" max="7" width="11.140625" customWidth="1"/>
    <col min="8" max="8" width="17.28515625" customWidth="1"/>
    <col min="9" max="9" width="16.140625" customWidth="1"/>
    <col min="11" max="11" width="10.5703125" customWidth="1"/>
    <col min="12" max="12" width="19.28515625" customWidth="1"/>
    <col min="13" max="13" width="32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6" spans="1:13" x14ac:dyDescent="0.25">
      <c r="B6" t="s">
        <v>116</v>
      </c>
    </row>
    <row r="7" spans="1:13" ht="28.5" x14ac:dyDescent="0.25">
      <c r="A7" s="4" t="s">
        <v>0</v>
      </c>
      <c r="B7" s="4" t="s">
        <v>1</v>
      </c>
      <c r="C7" s="4" t="s">
        <v>41</v>
      </c>
      <c r="D7" s="4" t="s">
        <v>42</v>
      </c>
      <c r="E7" s="4" t="s">
        <v>60</v>
      </c>
      <c r="F7" s="4" t="s">
        <v>106</v>
      </c>
      <c r="G7" s="4" t="s">
        <v>94</v>
      </c>
      <c r="H7" s="4" t="s">
        <v>95</v>
      </c>
      <c r="I7" s="9" t="s">
        <v>107</v>
      </c>
      <c r="J7" s="4" t="s">
        <v>96</v>
      </c>
      <c r="K7" s="4" t="s">
        <v>108</v>
      </c>
      <c r="L7" s="4" t="s">
        <v>115</v>
      </c>
      <c r="M7" s="16" t="s">
        <v>113</v>
      </c>
    </row>
    <row r="8" spans="1:13" ht="30" x14ac:dyDescent="0.25">
      <c r="A8" s="6">
        <v>1</v>
      </c>
      <c r="B8" s="6" t="s">
        <v>27</v>
      </c>
      <c r="C8" s="7">
        <v>40661</v>
      </c>
      <c r="D8" s="6" t="s">
        <v>58</v>
      </c>
      <c r="E8" s="6" t="s">
        <v>72</v>
      </c>
      <c r="F8" s="6">
        <v>4</v>
      </c>
      <c r="G8" s="6">
        <v>15</v>
      </c>
      <c r="H8" s="6">
        <v>6</v>
      </c>
      <c r="I8" s="22">
        <v>23</v>
      </c>
      <c r="J8" s="6">
        <v>32.33</v>
      </c>
      <c r="K8" s="6">
        <f t="shared" ref="K8:K29" si="0">SUM(F8:J8)</f>
        <v>80.33</v>
      </c>
      <c r="L8" s="13" t="s">
        <v>117</v>
      </c>
      <c r="M8" s="11"/>
    </row>
    <row r="9" spans="1:13" ht="30" x14ac:dyDescent="0.25">
      <c r="A9" s="6">
        <v>2</v>
      </c>
      <c r="B9" s="6" t="s">
        <v>19</v>
      </c>
      <c r="C9" s="7">
        <v>40695</v>
      </c>
      <c r="D9" s="6" t="s">
        <v>102</v>
      </c>
      <c r="E9" s="6" t="s">
        <v>63</v>
      </c>
      <c r="F9" s="6">
        <v>5</v>
      </c>
      <c r="G9" s="6">
        <v>13</v>
      </c>
      <c r="H9" s="6">
        <v>5</v>
      </c>
      <c r="I9" s="22">
        <v>15</v>
      </c>
      <c r="J9" s="6">
        <v>32</v>
      </c>
      <c r="K9" s="6">
        <f t="shared" si="0"/>
        <v>70</v>
      </c>
      <c r="L9" s="13" t="s">
        <v>118</v>
      </c>
      <c r="M9" s="11"/>
    </row>
    <row r="10" spans="1:13" x14ac:dyDescent="0.25">
      <c r="A10" s="6">
        <v>3</v>
      </c>
      <c r="B10" s="6" t="s">
        <v>30</v>
      </c>
      <c r="C10" s="7">
        <v>40821</v>
      </c>
      <c r="D10" s="6" t="s">
        <v>56</v>
      </c>
      <c r="E10" s="6" t="s">
        <v>68</v>
      </c>
      <c r="F10" s="6">
        <v>5</v>
      </c>
      <c r="G10" s="6">
        <v>11</v>
      </c>
      <c r="H10" s="6">
        <v>7</v>
      </c>
      <c r="I10" s="22">
        <v>23</v>
      </c>
      <c r="J10" s="6">
        <v>23.67</v>
      </c>
      <c r="K10" s="6">
        <f t="shared" si="0"/>
        <v>69.67</v>
      </c>
      <c r="L10" s="13" t="s">
        <v>118</v>
      </c>
      <c r="M10" s="11"/>
    </row>
    <row r="11" spans="1:13" ht="51.6" customHeight="1" x14ac:dyDescent="0.25">
      <c r="A11" s="6">
        <v>4</v>
      </c>
      <c r="B11" s="6" t="s">
        <v>9</v>
      </c>
      <c r="C11" s="7">
        <v>41081</v>
      </c>
      <c r="D11" s="6" t="s">
        <v>49</v>
      </c>
      <c r="E11" s="6" t="s">
        <v>62</v>
      </c>
      <c r="F11" s="6">
        <v>5</v>
      </c>
      <c r="G11" s="6">
        <v>12</v>
      </c>
      <c r="H11" s="6">
        <v>0</v>
      </c>
      <c r="I11" s="22">
        <v>20</v>
      </c>
      <c r="J11" s="6">
        <v>32</v>
      </c>
      <c r="K11" s="6">
        <f t="shared" si="0"/>
        <v>69</v>
      </c>
      <c r="L11" s="20" t="s">
        <v>120</v>
      </c>
      <c r="M11" s="11"/>
    </row>
    <row r="12" spans="1:13" ht="30" x14ac:dyDescent="0.25">
      <c r="A12" s="6">
        <v>5</v>
      </c>
      <c r="B12" s="6" t="s">
        <v>2</v>
      </c>
      <c r="C12" s="7">
        <v>41088</v>
      </c>
      <c r="D12" s="6" t="s">
        <v>43</v>
      </c>
      <c r="E12" s="6" t="s">
        <v>61</v>
      </c>
      <c r="F12" s="6">
        <v>5</v>
      </c>
      <c r="G12" s="6">
        <v>13</v>
      </c>
      <c r="H12" s="6">
        <v>3</v>
      </c>
      <c r="I12" s="22">
        <v>22</v>
      </c>
      <c r="J12" s="6">
        <v>18.670000000000002</v>
      </c>
      <c r="K12" s="6">
        <f t="shared" si="0"/>
        <v>61.67</v>
      </c>
      <c r="L12" s="20" t="s">
        <v>120</v>
      </c>
      <c r="M12" s="11" t="s">
        <v>121</v>
      </c>
    </row>
    <row r="13" spans="1:13" ht="30" x14ac:dyDescent="0.25">
      <c r="A13" s="6">
        <v>6</v>
      </c>
      <c r="B13" s="6" t="s">
        <v>35</v>
      </c>
      <c r="C13" s="7">
        <v>40989</v>
      </c>
      <c r="D13" s="6" t="s">
        <v>44</v>
      </c>
      <c r="E13" s="6" t="s">
        <v>72</v>
      </c>
      <c r="F13" s="6">
        <v>4</v>
      </c>
      <c r="G13" s="6">
        <v>12</v>
      </c>
      <c r="H13" s="6">
        <v>7</v>
      </c>
      <c r="I13" s="22">
        <v>13</v>
      </c>
      <c r="J13" s="6">
        <v>18.329999999999998</v>
      </c>
      <c r="K13" s="6">
        <f t="shared" si="0"/>
        <v>54.33</v>
      </c>
      <c r="L13" s="20" t="s">
        <v>120</v>
      </c>
      <c r="M13" s="11"/>
    </row>
    <row r="14" spans="1:13" s="2" customFormat="1" ht="30" x14ac:dyDescent="0.25">
      <c r="A14" s="6">
        <v>7</v>
      </c>
      <c r="B14" s="6" t="s">
        <v>37</v>
      </c>
      <c r="C14" s="7">
        <v>41174</v>
      </c>
      <c r="D14" s="6" t="s">
        <v>53</v>
      </c>
      <c r="E14" s="6" t="s">
        <v>62</v>
      </c>
      <c r="F14" s="6">
        <v>5</v>
      </c>
      <c r="G14" s="6">
        <v>8</v>
      </c>
      <c r="H14" s="6">
        <v>1</v>
      </c>
      <c r="I14" s="22">
        <v>17</v>
      </c>
      <c r="J14" s="6">
        <v>23</v>
      </c>
      <c r="K14" s="6">
        <f t="shared" si="0"/>
        <v>54</v>
      </c>
      <c r="L14" s="20" t="s">
        <v>120</v>
      </c>
      <c r="M14" s="11"/>
    </row>
    <row r="15" spans="1:13" ht="30" x14ac:dyDescent="0.25">
      <c r="A15" s="6">
        <v>8</v>
      </c>
      <c r="B15" s="6" t="s">
        <v>100</v>
      </c>
      <c r="C15" s="7">
        <v>40626</v>
      </c>
      <c r="D15" s="6" t="s">
        <v>99</v>
      </c>
      <c r="E15" s="6" t="s">
        <v>101</v>
      </c>
      <c r="F15" s="6">
        <v>5</v>
      </c>
      <c r="G15" s="6">
        <v>12</v>
      </c>
      <c r="H15" s="6">
        <v>4</v>
      </c>
      <c r="I15" s="22">
        <v>21</v>
      </c>
      <c r="J15" s="6">
        <v>11</v>
      </c>
      <c r="K15" s="6">
        <f t="shared" si="0"/>
        <v>53</v>
      </c>
      <c r="L15" s="20" t="s">
        <v>120</v>
      </c>
      <c r="M15" s="11"/>
    </row>
    <row r="16" spans="1:13" ht="30" x14ac:dyDescent="0.25">
      <c r="A16" s="6">
        <v>9</v>
      </c>
      <c r="B16" s="6" t="s">
        <v>33</v>
      </c>
      <c r="C16" s="7">
        <v>40674</v>
      </c>
      <c r="D16" s="6" t="s">
        <v>43</v>
      </c>
      <c r="E16" s="6" t="s">
        <v>75</v>
      </c>
      <c r="F16" s="6">
        <v>5</v>
      </c>
      <c r="G16" s="6">
        <v>12</v>
      </c>
      <c r="H16" s="6">
        <v>4</v>
      </c>
      <c r="I16" s="22">
        <v>19</v>
      </c>
      <c r="J16" s="6">
        <v>12.5</v>
      </c>
      <c r="K16" s="6">
        <f t="shared" si="0"/>
        <v>52.5</v>
      </c>
      <c r="L16" s="20" t="s">
        <v>120</v>
      </c>
      <c r="M16" s="11" t="s">
        <v>121</v>
      </c>
    </row>
    <row r="17" spans="1:13" ht="30" x14ac:dyDescent="0.25">
      <c r="A17" s="6">
        <v>10</v>
      </c>
      <c r="B17" s="6" t="s">
        <v>3</v>
      </c>
      <c r="C17" s="7">
        <v>41017</v>
      </c>
      <c r="D17" s="6" t="s">
        <v>44</v>
      </c>
      <c r="E17" s="6" t="s">
        <v>62</v>
      </c>
      <c r="F17" s="6">
        <v>4</v>
      </c>
      <c r="G17" s="6">
        <v>13</v>
      </c>
      <c r="H17" s="6">
        <v>8</v>
      </c>
      <c r="I17" s="22">
        <v>14</v>
      </c>
      <c r="J17" s="6">
        <v>11.67</v>
      </c>
      <c r="K17" s="6">
        <f t="shared" si="0"/>
        <v>50.67</v>
      </c>
      <c r="L17" s="20" t="s">
        <v>120</v>
      </c>
      <c r="M17" s="11"/>
    </row>
    <row r="18" spans="1:13" x14ac:dyDescent="0.25">
      <c r="A18" s="6">
        <v>11</v>
      </c>
      <c r="B18" s="6" t="s">
        <v>11</v>
      </c>
      <c r="C18" s="7">
        <v>40869</v>
      </c>
      <c r="D18" s="6" t="s">
        <v>46</v>
      </c>
      <c r="E18" s="6" t="s">
        <v>66</v>
      </c>
      <c r="F18" s="6">
        <v>5</v>
      </c>
      <c r="G18" s="6">
        <v>13</v>
      </c>
      <c r="H18" s="6">
        <v>3</v>
      </c>
      <c r="I18" s="22">
        <v>16</v>
      </c>
      <c r="J18" s="6">
        <v>11.33</v>
      </c>
      <c r="K18" s="6">
        <f t="shared" si="0"/>
        <v>48.33</v>
      </c>
      <c r="L18" s="20" t="s">
        <v>120</v>
      </c>
      <c r="M18" s="11"/>
    </row>
    <row r="19" spans="1:13" ht="30" x14ac:dyDescent="0.25">
      <c r="A19" s="6">
        <v>12</v>
      </c>
      <c r="B19" s="6" t="s">
        <v>20</v>
      </c>
      <c r="C19" s="7">
        <v>40733</v>
      </c>
      <c r="D19" s="6" t="s">
        <v>54</v>
      </c>
      <c r="E19" s="6" t="s">
        <v>66</v>
      </c>
      <c r="F19" s="6">
        <v>4</v>
      </c>
      <c r="G19" s="6">
        <v>9</v>
      </c>
      <c r="H19" s="6">
        <v>2</v>
      </c>
      <c r="I19" s="22">
        <v>17</v>
      </c>
      <c r="J19" s="6">
        <v>16</v>
      </c>
      <c r="K19" s="6">
        <f t="shared" si="0"/>
        <v>48</v>
      </c>
      <c r="L19" s="20" t="s">
        <v>120</v>
      </c>
      <c r="M19" s="11"/>
    </row>
    <row r="20" spans="1:13" ht="30" x14ac:dyDescent="0.25">
      <c r="A20" s="6">
        <v>13</v>
      </c>
      <c r="B20" s="6" t="s">
        <v>15</v>
      </c>
      <c r="C20" s="7">
        <v>40564</v>
      </c>
      <c r="D20" s="6" t="s">
        <v>47</v>
      </c>
      <c r="E20" s="6" t="s">
        <v>63</v>
      </c>
      <c r="F20" s="6">
        <v>5</v>
      </c>
      <c r="G20" s="6">
        <v>10</v>
      </c>
      <c r="H20" s="6">
        <v>0</v>
      </c>
      <c r="I20" s="22">
        <v>12</v>
      </c>
      <c r="J20" s="6">
        <v>20</v>
      </c>
      <c r="K20" s="6">
        <f t="shared" si="0"/>
        <v>47</v>
      </c>
      <c r="L20" s="20" t="s">
        <v>120</v>
      </c>
      <c r="M20" s="23"/>
    </row>
    <row r="21" spans="1:13" ht="30" x14ac:dyDescent="0.25">
      <c r="A21" s="6">
        <v>14</v>
      </c>
      <c r="B21" s="6" t="s">
        <v>28</v>
      </c>
      <c r="C21" s="7">
        <v>41045</v>
      </c>
      <c r="D21" s="6" t="s">
        <v>45</v>
      </c>
      <c r="E21" s="6" t="s">
        <v>68</v>
      </c>
      <c r="F21" s="6">
        <v>5</v>
      </c>
      <c r="G21" s="6">
        <v>3</v>
      </c>
      <c r="H21" s="6">
        <v>0</v>
      </c>
      <c r="I21" s="22">
        <v>17</v>
      </c>
      <c r="J21" s="6">
        <v>19.5</v>
      </c>
      <c r="K21" s="6">
        <f t="shared" si="0"/>
        <v>44.5</v>
      </c>
      <c r="L21" s="20" t="s">
        <v>120</v>
      </c>
      <c r="M21" s="11"/>
    </row>
    <row r="22" spans="1:13" ht="30" x14ac:dyDescent="0.25">
      <c r="A22" s="6">
        <v>15</v>
      </c>
      <c r="B22" s="6" t="s">
        <v>16</v>
      </c>
      <c r="C22" s="7">
        <v>41273</v>
      </c>
      <c r="D22" s="6" t="s">
        <v>51</v>
      </c>
      <c r="E22" s="6" t="s">
        <v>62</v>
      </c>
      <c r="F22" s="6">
        <v>4</v>
      </c>
      <c r="G22" s="6">
        <v>7</v>
      </c>
      <c r="H22" s="6">
        <v>3</v>
      </c>
      <c r="I22" s="22">
        <v>19</v>
      </c>
      <c r="J22" s="6">
        <v>10</v>
      </c>
      <c r="K22" s="6">
        <f t="shared" si="0"/>
        <v>43</v>
      </c>
      <c r="L22" s="20" t="s">
        <v>120</v>
      </c>
      <c r="M22" s="11"/>
    </row>
    <row r="23" spans="1:13" ht="30" x14ac:dyDescent="0.25">
      <c r="A23" s="6">
        <v>16</v>
      </c>
      <c r="B23" s="6" t="s">
        <v>5</v>
      </c>
      <c r="C23" s="7">
        <v>40962</v>
      </c>
      <c r="D23" s="6" t="s">
        <v>45</v>
      </c>
      <c r="E23" s="6" t="s">
        <v>64</v>
      </c>
      <c r="F23" s="6">
        <v>4</v>
      </c>
      <c r="G23" s="6">
        <v>5</v>
      </c>
      <c r="H23" s="6">
        <v>0</v>
      </c>
      <c r="I23" s="22">
        <v>20</v>
      </c>
      <c r="J23" s="6">
        <v>11</v>
      </c>
      <c r="K23" s="6">
        <f t="shared" si="0"/>
        <v>40</v>
      </c>
      <c r="L23" s="20" t="s">
        <v>120</v>
      </c>
      <c r="M23" s="11"/>
    </row>
    <row r="24" spans="1:13" ht="30" x14ac:dyDescent="0.25">
      <c r="A24" s="6">
        <v>17</v>
      </c>
      <c r="B24" s="6" t="s">
        <v>14</v>
      </c>
      <c r="C24" s="7">
        <v>41109</v>
      </c>
      <c r="D24" s="6" t="s">
        <v>51</v>
      </c>
      <c r="E24" s="6" t="s">
        <v>62</v>
      </c>
      <c r="F24" s="6">
        <v>5</v>
      </c>
      <c r="G24" s="6">
        <v>10</v>
      </c>
      <c r="H24" s="6">
        <v>4</v>
      </c>
      <c r="I24" s="22">
        <v>12</v>
      </c>
      <c r="J24" s="6">
        <v>9</v>
      </c>
      <c r="K24" s="6">
        <f t="shared" si="0"/>
        <v>40</v>
      </c>
      <c r="L24" s="20" t="s">
        <v>120</v>
      </c>
      <c r="M24" s="11"/>
    </row>
    <row r="25" spans="1:13" ht="30" x14ac:dyDescent="0.25">
      <c r="A25" s="6">
        <v>18</v>
      </c>
      <c r="B25" s="6" t="s">
        <v>25</v>
      </c>
      <c r="C25" s="7">
        <v>41187</v>
      </c>
      <c r="D25" s="6" t="s">
        <v>97</v>
      </c>
      <c r="E25" s="6" t="s">
        <v>65</v>
      </c>
      <c r="F25" s="6">
        <v>5</v>
      </c>
      <c r="G25" s="6">
        <v>6</v>
      </c>
      <c r="H25" s="6">
        <v>0</v>
      </c>
      <c r="I25" s="22">
        <v>16</v>
      </c>
      <c r="J25" s="6">
        <v>13</v>
      </c>
      <c r="K25" s="6">
        <f t="shared" si="0"/>
        <v>40</v>
      </c>
      <c r="L25" s="20" t="s">
        <v>120</v>
      </c>
      <c r="M25" s="11"/>
    </row>
    <row r="26" spans="1:13" x14ac:dyDescent="0.25">
      <c r="A26" s="6">
        <v>19</v>
      </c>
      <c r="B26" s="6" t="s">
        <v>98</v>
      </c>
      <c r="C26" s="7">
        <v>40719</v>
      </c>
      <c r="D26" s="6" t="s">
        <v>99</v>
      </c>
      <c r="E26" s="6" t="s">
        <v>66</v>
      </c>
      <c r="F26" s="6">
        <v>4</v>
      </c>
      <c r="G26" s="6">
        <v>12</v>
      </c>
      <c r="H26" s="6">
        <v>0</v>
      </c>
      <c r="I26" s="22">
        <v>17</v>
      </c>
      <c r="J26" s="6">
        <v>0</v>
      </c>
      <c r="K26" s="6">
        <f t="shared" si="0"/>
        <v>33</v>
      </c>
      <c r="L26" s="20" t="s">
        <v>120</v>
      </c>
      <c r="M26" s="11"/>
    </row>
    <row r="27" spans="1:13" ht="30" x14ac:dyDescent="0.25">
      <c r="A27" s="6">
        <v>20</v>
      </c>
      <c r="B27" s="6" t="s">
        <v>8</v>
      </c>
      <c r="C27" s="7">
        <v>40905</v>
      </c>
      <c r="D27" s="6" t="s">
        <v>102</v>
      </c>
      <c r="E27" s="6" t="s">
        <v>64</v>
      </c>
      <c r="F27" s="6">
        <v>4</v>
      </c>
      <c r="G27" s="6">
        <v>6</v>
      </c>
      <c r="H27" s="6">
        <v>0</v>
      </c>
      <c r="I27" s="22">
        <v>9</v>
      </c>
      <c r="J27" s="6">
        <v>11.33</v>
      </c>
      <c r="K27" s="6">
        <f t="shared" si="0"/>
        <v>30.33</v>
      </c>
      <c r="L27" s="20" t="s">
        <v>120</v>
      </c>
      <c r="M27" s="11"/>
    </row>
    <row r="28" spans="1:13" ht="30" x14ac:dyDescent="0.25">
      <c r="A28" s="6">
        <v>21</v>
      </c>
      <c r="B28" s="6" t="s">
        <v>21</v>
      </c>
      <c r="C28" s="7">
        <v>41108</v>
      </c>
      <c r="D28" s="6" t="s">
        <v>54</v>
      </c>
      <c r="E28" s="6" t="s">
        <v>65</v>
      </c>
      <c r="F28" s="6">
        <v>2</v>
      </c>
      <c r="G28" s="6">
        <v>11</v>
      </c>
      <c r="H28" s="6">
        <v>0</v>
      </c>
      <c r="I28" s="22">
        <v>17</v>
      </c>
      <c r="J28" s="6">
        <v>0</v>
      </c>
      <c r="K28" s="6">
        <f t="shared" si="0"/>
        <v>30</v>
      </c>
      <c r="L28" s="20" t="s">
        <v>120</v>
      </c>
      <c r="M28" s="11"/>
    </row>
    <row r="29" spans="1:13" x14ac:dyDescent="0.25">
      <c r="A29" s="6">
        <v>22</v>
      </c>
      <c r="B29" s="6" t="s">
        <v>82</v>
      </c>
      <c r="C29" s="6"/>
      <c r="D29" s="6" t="s">
        <v>93</v>
      </c>
      <c r="E29" s="6">
        <v>8</v>
      </c>
      <c r="F29" s="6">
        <v>5</v>
      </c>
      <c r="G29" s="6">
        <v>0</v>
      </c>
      <c r="H29" s="6">
        <v>1</v>
      </c>
      <c r="I29" s="22">
        <v>15</v>
      </c>
      <c r="J29" s="6">
        <v>0</v>
      </c>
      <c r="K29" s="6">
        <f t="shared" si="0"/>
        <v>21</v>
      </c>
      <c r="L29" s="20" t="s">
        <v>120</v>
      </c>
      <c r="M29" s="11"/>
    </row>
  </sheetData>
  <sortState ref="A8:M29">
    <sortCondition descending="1" ref="K8:K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78" zoomScaleNormal="78" workbookViewId="0">
      <selection activeCell="L10" sqref="L10:L15"/>
    </sheetView>
  </sheetViews>
  <sheetFormatPr defaultRowHeight="15" x14ac:dyDescent="0.25"/>
  <cols>
    <col min="1" max="1" width="8.7109375" customWidth="1"/>
    <col min="2" max="2" width="31.85546875" customWidth="1"/>
    <col min="3" max="3" width="16.42578125" style="3" customWidth="1"/>
    <col min="4" max="4" width="30.85546875" customWidth="1"/>
    <col min="5" max="5" width="16.7109375" customWidth="1"/>
    <col min="6" max="6" width="9.28515625" customWidth="1"/>
    <col min="7" max="7" width="11.28515625" customWidth="1"/>
    <col min="8" max="8" width="17.42578125" customWidth="1"/>
    <col min="12" max="12" width="11.28515625" customWidth="1"/>
    <col min="13" max="13" width="15.140625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5" spans="1:13" x14ac:dyDescent="0.25">
      <c r="A5" t="s">
        <v>81</v>
      </c>
    </row>
    <row r="6" spans="1:13" x14ac:dyDescent="0.25">
      <c r="B6" t="s">
        <v>116</v>
      </c>
    </row>
    <row r="7" spans="1:13" ht="7.15" customHeight="1" x14ac:dyDescent="0.25"/>
    <row r="8" spans="1:13" ht="15.75" hidden="1" thickBot="1" x14ac:dyDescent="0.3"/>
    <row r="9" spans="1:13" ht="42.75" x14ac:dyDescent="0.25">
      <c r="A9" s="4" t="s">
        <v>0</v>
      </c>
      <c r="B9" s="4" t="s">
        <v>1</v>
      </c>
      <c r="C9" s="5" t="s">
        <v>41</v>
      </c>
      <c r="D9" s="4" t="s">
        <v>42</v>
      </c>
      <c r="E9" s="4" t="s">
        <v>60</v>
      </c>
      <c r="F9" s="4" t="s">
        <v>106</v>
      </c>
      <c r="G9" s="4" t="s">
        <v>94</v>
      </c>
      <c r="H9" s="4" t="s">
        <v>95</v>
      </c>
      <c r="I9" s="4" t="s">
        <v>96</v>
      </c>
      <c r="J9" s="9" t="s">
        <v>107</v>
      </c>
      <c r="K9" s="4" t="s">
        <v>108</v>
      </c>
      <c r="L9" s="4" t="s">
        <v>115</v>
      </c>
      <c r="M9" s="16" t="s">
        <v>113</v>
      </c>
    </row>
    <row r="10" spans="1:13" x14ac:dyDescent="0.25">
      <c r="A10" s="6">
        <v>1</v>
      </c>
      <c r="B10" s="6" t="s">
        <v>34</v>
      </c>
      <c r="C10" s="7">
        <v>40230</v>
      </c>
      <c r="D10" s="6" t="s">
        <v>59</v>
      </c>
      <c r="E10" s="6" t="s">
        <v>67</v>
      </c>
      <c r="F10" s="6">
        <v>2</v>
      </c>
      <c r="G10" s="6">
        <v>14</v>
      </c>
      <c r="H10" s="6">
        <v>15.5</v>
      </c>
      <c r="I10" s="6">
        <v>21.33</v>
      </c>
      <c r="J10" s="10">
        <v>13</v>
      </c>
      <c r="K10" s="6">
        <f t="shared" ref="K10:K15" si="0">SUM(F10:J10)</f>
        <v>65.83</v>
      </c>
      <c r="L10" s="13" t="s">
        <v>117</v>
      </c>
      <c r="M10" s="11"/>
    </row>
    <row r="11" spans="1:13" ht="30" x14ac:dyDescent="0.25">
      <c r="A11" s="6">
        <v>2</v>
      </c>
      <c r="B11" s="6" t="s">
        <v>17</v>
      </c>
      <c r="C11" s="7">
        <v>40372</v>
      </c>
      <c r="D11" s="6" t="s">
        <v>48</v>
      </c>
      <c r="E11" s="6" t="s">
        <v>69</v>
      </c>
      <c r="F11" s="6">
        <v>4</v>
      </c>
      <c r="G11" s="6">
        <v>15</v>
      </c>
      <c r="H11" s="6">
        <v>11.5</v>
      </c>
      <c r="I11" s="6">
        <v>11</v>
      </c>
      <c r="J11" s="10">
        <v>18</v>
      </c>
      <c r="K11" s="6">
        <f t="shared" si="0"/>
        <v>59.5</v>
      </c>
      <c r="L11" s="13" t="s">
        <v>118</v>
      </c>
      <c r="M11" s="11"/>
    </row>
    <row r="12" spans="1:13" ht="30" x14ac:dyDescent="0.25">
      <c r="A12" s="6">
        <v>3</v>
      </c>
      <c r="B12" s="6" t="s">
        <v>22</v>
      </c>
      <c r="C12" s="7">
        <v>40282</v>
      </c>
      <c r="D12" s="6" t="s">
        <v>52</v>
      </c>
      <c r="E12" s="6" t="s">
        <v>71</v>
      </c>
      <c r="F12" s="6">
        <v>3</v>
      </c>
      <c r="G12" s="6">
        <v>9</v>
      </c>
      <c r="H12" s="6">
        <v>3.5</v>
      </c>
      <c r="I12" s="6">
        <v>17.329999999999998</v>
      </c>
      <c r="J12" s="10">
        <v>24</v>
      </c>
      <c r="K12" s="6">
        <f t="shared" si="0"/>
        <v>56.83</v>
      </c>
      <c r="L12" s="13" t="s">
        <v>118</v>
      </c>
      <c r="M12" s="11"/>
    </row>
    <row r="13" spans="1:13" x14ac:dyDescent="0.25">
      <c r="A13" s="6">
        <v>4</v>
      </c>
      <c r="B13" s="6" t="s">
        <v>40</v>
      </c>
      <c r="C13" s="7">
        <v>40397</v>
      </c>
      <c r="D13" s="6" t="s">
        <v>46</v>
      </c>
      <c r="E13" s="6" t="s">
        <v>67</v>
      </c>
      <c r="F13" s="6">
        <v>3</v>
      </c>
      <c r="G13" s="6">
        <v>6</v>
      </c>
      <c r="H13" s="6">
        <v>3.5</v>
      </c>
      <c r="I13" s="6">
        <v>25.67</v>
      </c>
      <c r="J13" s="10">
        <v>18</v>
      </c>
      <c r="K13" s="6">
        <f t="shared" si="0"/>
        <v>56.17</v>
      </c>
      <c r="L13" s="20" t="s">
        <v>120</v>
      </c>
      <c r="M13" s="11"/>
    </row>
    <row r="14" spans="1:13" x14ac:dyDescent="0.25">
      <c r="A14" s="6">
        <v>5</v>
      </c>
      <c r="B14" s="6" t="s">
        <v>36</v>
      </c>
      <c r="C14" s="7">
        <v>40249</v>
      </c>
      <c r="D14" s="6" t="s">
        <v>51</v>
      </c>
      <c r="E14" s="6" t="s">
        <v>67</v>
      </c>
      <c r="F14" s="6">
        <v>0</v>
      </c>
      <c r="G14" s="6">
        <v>8</v>
      </c>
      <c r="H14" s="6">
        <v>4</v>
      </c>
      <c r="I14" s="6">
        <v>13</v>
      </c>
      <c r="J14" s="10">
        <v>20</v>
      </c>
      <c r="K14" s="6">
        <f t="shared" si="0"/>
        <v>45</v>
      </c>
      <c r="L14" s="20" t="s">
        <v>120</v>
      </c>
      <c r="M14" s="11"/>
    </row>
    <row r="15" spans="1:13" x14ac:dyDescent="0.25">
      <c r="A15" s="6">
        <v>6</v>
      </c>
      <c r="B15" s="6" t="s">
        <v>86</v>
      </c>
      <c r="C15" s="6"/>
      <c r="D15" s="6" t="s">
        <v>93</v>
      </c>
      <c r="E15" s="6">
        <v>9</v>
      </c>
      <c r="F15" s="8">
        <v>0</v>
      </c>
      <c r="G15" s="8">
        <v>0</v>
      </c>
      <c r="H15" s="8">
        <v>0</v>
      </c>
      <c r="I15" s="8">
        <v>0</v>
      </c>
      <c r="J15" s="10">
        <v>10</v>
      </c>
      <c r="K15" s="8">
        <f t="shared" si="0"/>
        <v>10</v>
      </c>
      <c r="L15" s="20" t="s">
        <v>120</v>
      </c>
      <c r="M15" s="11"/>
    </row>
  </sheetData>
  <sortState ref="A10:K15">
    <sortCondition descending="1" ref="K10:K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C1" zoomScale="91" zoomScaleNormal="91" workbookViewId="0">
      <selection activeCell="M12" sqref="M12"/>
    </sheetView>
  </sheetViews>
  <sheetFormatPr defaultRowHeight="15" x14ac:dyDescent="0.25"/>
  <cols>
    <col min="1" max="1" width="5.7109375" customWidth="1"/>
    <col min="2" max="2" width="30.7109375" customWidth="1"/>
    <col min="3" max="3" width="13.42578125" style="3" customWidth="1"/>
    <col min="4" max="4" width="28.140625" customWidth="1"/>
    <col min="5" max="5" width="15.42578125" customWidth="1"/>
    <col min="6" max="6" width="11.28515625" customWidth="1"/>
    <col min="7" max="7" width="11.42578125" customWidth="1"/>
    <col min="8" max="8" width="16.7109375" customWidth="1"/>
    <col min="12" max="12" width="13.140625" customWidth="1"/>
    <col min="13" max="13" width="28" customWidth="1"/>
  </cols>
  <sheetData>
    <row r="1" spans="1:13" x14ac:dyDescent="0.25">
      <c r="A1" t="s">
        <v>77</v>
      </c>
    </row>
    <row r="2" spans="1:13" ht="25.5" x14ac:dyDescent="0.25">
      <c r="A2" s="1" t="s">
        <v>78</v>
      </c>
    </row>
    <row r="3" spans="1:13" x14ac:dyDescent="0.25">
      <c r="A3" t="s">
        <v>79</v>
      </c>
    </row>
    <row r="4" spans="1:13" x14ac:dyDescent="0.25">
      <c r="A4" t="s">
        <v>80</v>
      </c>
    </row>
    <row r="5" spans="1:13" x14ac:dyDescent="0.25">
      <c r="A5" t="s">
        <v>81</v>
      </c>
    </row>
    <row r="6" spans="1:13" x14ac:dyDescent="0.25">
      <c r="C6"/>
    </row>
    <row r="7" spans="1:13" x14ac:dyDescent="0.25">
      <c r="C7"/>
    </row>
    <row r="8" spans="1:13" x14ac:dyDescent="0.25">
      <c r="D8" t="s">
        <v>116</v>
      </c>
    </row>
    <row r="9" spans="1:13" ht="28.5" x14ac:dyDescent="0.25">
      <c r="A9" s="4" t="s">
        <v>0</v>
      </c>
      <c r="B9" s="4" t="s">
        <v>1</v>
      </c>
      <c r="C9" s="5" t="s">
        <v>41</v>
      </c>
      <c r="D9" s="4" t="s">
        <v>42</v>
      </c>
      <c r="E9" s="4" t="s">
        <v>60</v>
      </c>
      <c r="F9" s="4" t="s">
        <v>106</v>
      </c>
      <c r="G9" s="4" t="s">
        <v>94</v>
      </c>
      <c r="H9" s="4" t="s">
        <v>95</v>
      </c>
      <c r="I9" s="4" t="s">
        <v>96</v>
      </c>
      <c r="J9" s="9" t="s">
        <v>107</v>
      </c>
      <c r="K9" s="4" t="s">
        <v>108</v>
      </c>
      <c r="L9" s="4" t="s">
        <v>115</v>
      </c>
      <c r="M9" s="16" t="s">
        <v>113</v>
      </c>
    </row>
    <row r="10" spans="1:13" ht="30" x14ac:dyDescent="0.25">
      <c r="A10" s="6">
        <v>1</v>
      </c>
      <c r="B10" s="6" t="s">
        <v>18</v>
      </c>
      <c r="C10" s="7">
        <v>39849</v>
      </c>
      <c r="D10" s="6" t="s">
        <v>48</v>
      </c>
      <c r="E10" s="6" t="s">
        <v>70</v>
      </c>
      <c r="F10" s="6">
        <v>3</v>
      </c>
      <c r="G10" s="6">
        <v>15</v>
      </c>
      <c r="H10" s="6">
        <v>13.5</v>
      </c>
      <c r="I10" s="6">
        <v>34</v>
      </c>
      <c r="J10" s="10">
        <v>16</v>
      </c>
      <c r="K10" s="6">
        <f>SUM(F10:J10)</f>
        <v>81.5</v>
      </c>
      <c r="L10" s="13" t="s">
        <v>117</v>
      </c>
      <c r="M10" s="11"/>
    </row>
    <row r="11" spans="1:13" ht="30" x14ac:dyDescent="0.25">
      <c r="A11" s="6">
        <v>2</v>
      </c>
      <c r="B11" s="6" t="s">
        <v>29</v>
      </c>
      <c r="C11" s="7">
        <v>39742</v>
      </c>
      <c r="D11" s="6" t="s">
        <v>44</v>
      </c>
      <c r="E11" s="6" t="s">
        <v>73</v>
      </c>
      <c r="F11" s="6">
        <v>5</v>
      </c>
      <c r="G11" s="6">
        <v>14</v>
      </c>
      <c r="H11" s="6">
        <v>15.5</v>
      </c>
      <c r="I11" s="6">
        <v>27</v>
      </c>
      <c r="J11" s="10">
        <v>18</v>
      </c>
      <c r="K11" s="6">
        <f>SUM(F11:J11)</f>
        <v>79.5</v>
      </c>
      <c r="L11" s="13" t="s">
        <v>118</v>
      </c>
      <c r="M11" s="11"/>
    </row>
    <row r="12" spans="1:13" ht="30" x14ac:dyDescent="0.25">
      <c r="A12" s="6">
        <v>3</v>
      </c>
      <c r="B12" s="6" t="s">
        <v>38</v>
      </c>
      <c r="C12" s="7">
        <v>39969</v>
      </c>
      <c r="D12" s="6" t="s">
        <v>43</v>
      </c>
      <c r="E12" s="6" t="s">
        <v>76</v>
      </c>
      <c r="F12" s="6">
        <v>3</v>
      </c>
      <c r="G12" s="6">
        <v>9</v>
      </c>
      <c r="H12" s="6">
        <v>9.5</v>
      </c>
      <c r="I12" s="6">
        <v>31</v>
      </c>
      <c r="J12" s="22">
        <v>18</v>
      </c>
      <c r="K12" s="6">
        <f>SUM(F12:J12)</f>
        <v>70.5</v>
      </c>
      <c r="L12" s="13" t="s">
        <v>118</v>
      </c>
      <c r="M12" s="11" t="s">
        <v>121</v>
      </c>
    </row>
    <row r="13" spans="1:13" x14ac:dyDescent="0.25">
      <c r="A13" s="6">
        <v>4</v>
      </c>
      <c r="B13" s="6" t="s">
        <v>92</v>
      </c>
      <c r="C13" s="7"/>
      <c r="D13" s="6" t="s">
        <v>93</v>
      </c>
      <c r="E13" s="6">
        <v>11</v>
      </c>
      <c r="F13" s="6">
        <v>4</v>
      </c>
      <c r="G13" s="6">
        <v>0</v>
      </c>
      <c r="H13" s="6">
        <v>2.5</v>
      </c>
      <c r="I13" s="6">
        <v>0</v>
      </c>
      <c r="J13" s="10">
        <v>21</v>
      </c>
      <c r="K13" s="6">
        <f>SUM(F13:J13)</f>
        <v>27.5</v>
      </c>
      <c r="L13" s="20" t="s">
        <v>120</v>
      </c>
      <c r="M13" s="11"/>
    </row>
    <row r="14" spans="1:13" x14ac:dyDescent="0.25">
      <c r="A14" s="6">
        <v>5</v>
      </c>
      <c r="B14" s="6" t="s">
        <v>91</v>
      </c>
      <c r="C14" s="7"/>
      <c r="D14" s="6" t="s">
        <v>93</v>
      </c>
      <c r="E14" s="6">
        <v>10</v>
      </c>
      <c r="F14" s="6">
        <v>5</v>
      </c>
      <c r="G14" s="6">
        <v>0</v>
      </c>
      <c r="H14" s="6">
        <v>7</v>
      </c>
      <c r="I14" s="6">
        <v>0</v>
      </c>
      <c r="J14" s="10">
        <v>9</v>
      </c>
      <c r="K14" s="6">
        <f>SUM(F14:J14)</f>
        <v>21</v>
      </c>
      <c r="L14" s="20" t="s">
        <v>120</v>
      </c>
      <c r="M1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E24" sqref="E24"/>
    </sheetView>
  </sheetViews>
  <sheetFormatPr defaultRowHeight="15" x14ac:dyDescent="0.25"/>
  <cols>
    <col min="2" max="2" width="36" customWidth="1"/>
    <col min="3" max="3" width="16.7109375" customWidth="1"/>
    <col min="4" max="4" width="34.7109375" customWidth="1"/>
    <col min="5" max="5" width="7.5703125" customWidth="1"/>
    <col min="6" max="6" width="9" customWidth="1"/>
    <col min="7" max="7" width="11.5703125" customWidth="1"/>
    <col min="8" max="9" width="9" customWidth="1"/>
    <col min="11" max="11" width="13" customWidth="1"/>
    <col min="12" max="12" width="17.7109375" customWidth="1"/>
  </cols>
  <sheetData>
    <row r="1" spans="1:12" x14ac:dyDescent="0.25">
      <c r="A1" t="s">
        <v>77</v>
      </c>
    </row>
    <row r="2" spans="1:12" ht="25.5" x14ac:dyDescent="0.25">
      <c r="A2" s="1" t="s">
        <v>78</v>
      </c>
    </row>
    <row r="3" spans="1:12" x14ac:dyDescent="0.25">
      <c r="A3" t="s">
        <v>79</v>
      </c>
    </row>
    <row r="4" spans="1:12" x14ac:dyDescent="0.25">
      <c r="A4" t="s">
        <v>80</v>
      </c>
    </row>
    <row r="5" spans="1:12" x14ac:dyDescent="0.25">
      <c r="B5" t="s">
        <v>116</v>
      </c>
    </row>
    <row r="6" spans="1:12" ht="42.75" x14ac:dyDescent="0.25">
      <c r="A6" s="12" t="s">
        <v>0</v>
      </c>
      <c r="B6" s="12" t="s">
        <v>1</v>
      </c>
      <c r="C6" s="12" t="s">
        <v>41</v>
      </c>
      <c r="D6" s="12" t="s">
        <v>42</v>
      </c>
      <c r="E6" s="4" t="s">
        <v>60</v>
      </c>
      <c r="F6" s="4" t="s">
        <v>109</v>
      </c>
      <c r="G6" s="4" t="s">
        <v>103</v>
      </c>
      <c r="H6" s="4" t="s">
        <v>104</v>
      </c>
      <c r="I6" s="9" t="s">
        <v>110</v>
      </c>
      <c r="J6" s="4" t="s">
        <v>111</v>
      </c>
      <c r="K6" s="4" t="s">
        <v>115</v>
      </c>
      <c r="L6" s="16" t="s">
        <v>113</v>
      </c>
    </row>
    <row r="7" spans="1:12" x14ac:dyDescent="0.25">
      <c r="A7" s="13">
        <v>1</v>
      </c>
      <c r="B7" s="13" t="s">
        <v>26</v>
      </c>
      <c r="C7" s="14">
        <v>40608</v>
      </c>
      <c r="D7" s="13" t="s">
        <v>57</v>
      </c>
      <c r="E7" s="13">
        <v>8</v>
      </c>
      <c r="F7" s="13">
        <v>1.5</v>
      </c>
      <c r="G7" s="13">
        <v>24.5</v>
      </c>
      <c r="H7" s="13">
        <v>13</v>
      </c>
      <c r="I7" s="15">
        <v>17</v>
      </c>
      <c r="J7" s="13">
        <f t="shared" ref="J7:J14" si="0">SUM(F7:I7)</f>
        <v>56</v>
      </c>
      <c r="K7" s="13" t="s">
        <v>117</v>
      </c>
      <c r="L7" s="11"/>
    </row>
    <row r="8" spans="1:12" x14ac:dyDescent="0.25">
      <c r="A8" s="13">
        <v>2</v>
      </c>
      <c r="B8" s="13" t="s">
        <v>6</v>
      </c>
      <c r="C8" s="14">
        <v>40941</v>
      </c>
      <c r="D8" s="13" t="s">
        <v>46</v>
      </c>
      <c r="E8" s="13">
        <v>7</v>
      </c>
      <c r="F8" s="13">
        <v>3.2</v>
      </c>
      <c r="G8" s="13">
        <v>26</v>
      </c>
      <c r="H8" s="13">
        <v>17.670000000000002</v>
      </c>
      <c r="I8" s="15">
        <v>5</v>
      </c>
      <c r="J8" s="13">
        <f t="shared" si="0"/>
        <v>51.870000000000005</v>
      </c>
      <c r="K8" s="13" t="s">
        <v>118</v>
      </c>
      <c r="L8" s="11"/>
    </row>
    <row r="9" spans="1:12" x14ac:dyDescent="0.25">
      <c r="A9" s="13">
        <v>3</v>
      </c>
      <c r="B9" s="13" t="s">
        <v>4</v>
      </c>
      <c r="C9" s="14">
        <v>40582</v>
      </c>
      <c r="D9" s="13" t="s">
        <v>45</v>
      </c>
      <c r="E9" s="13">
        <v>8</v>
      </c>
      <c r="F9" s="13">
        <v>1</v>
      </c>
      <c r="G9" s="13">
        <v>18</v>
      </c>
      <c r="H9" s="13">
        <v>19</v>
      </c>
      <c r="I9" s="15">
        <v>8</v>
      </c>
      <c r="J9" s="13">
        <f t="shared" si="0"/>
        <v>46</v>
      </c>
      <c r="K9" s="13" t="s">
        <v>118</v>
      </c>
      <c r="L9" s="11"/>
    </row>
    <row r="10" spans="1:12" x14ac:dyDescent="0.25">
      <c r="A10" s="13">
        <v>4</v>
      </c>
      <c r="B10" s="13" t="s">
        <v>23</v>
      </c>
      <c r="C10" s="14">
        <v>41119</v>
      </c>
      <c r="D10" s="13" t="s">
        <v>55</v>
      </c>
      <c r="E10" s="13">
        <v>7</v>
      </c>
      <c r="F10" s="13">
        <v>2</v>
      </c>
      <c r="G10" s="13">
        <v>14</v>
      </c>
      <c r="H10" s="13">
        <v>19</v>
      </c>
      <c r="I10" s="15">
        <v>10</v>
      </c>
      <c r="J10" s="13">
        <f t="shared" si="0"/>
        <v>45</v>
      </c>
      <c r="K10" s="20" t="s">
        <v>120</v>
      </c>
      <c r="L10" s="11"/>
    </row>
    <row r="11" spans="1:12" x14ac:dyDescent="0.25">
      <c r="A11" s="13">
        <v>5</v>
      </c>
      <c r="B11" s="13" t="s">
        <v>7</v>
      </c>
      <c r="C11" s="14">
        <v>40585</v>
      </c>
      <c r="D11" s="13" t="s">
        <v>47</v>
      </c>
      <c r="E11" s="13">
        <v>8</v>
      </c>
      <c r="F11" s="13">
        <v>1.5</v>
      </c>
      <c r="G11" s="13">
        <v>7</v>
      </c>
      <c r="H11" s="13">
        <v>17.670000000000002</v>
      </c>
      <c r="I11" s="18">
        <v>18</v>
      </c>
      <c r="J11" s="13">
        <f t="shared" si="0"/>
        <v>44.17</v>
      </c>
      <c r="K11" s="20" t="s">
        <v>120</v>
      </c>
      <c r="L11" s="11"/>
    </row>
    <row r="12" spans="1:12" x14ac:dyDescent="0.25">
      <c r="A12" s="13">
        <v>6</v>
      </c>
      <c r="B12" s="13" t="s">
        <v>83</v>
      </c>
      <c r="C12" s="13"/>
      <c r="D12" s="13" t="s">
        <v>93</v>
      </c>
      <c r="E12" s="13">
        <v>8</v>
      </c>
      <c r="F12" s="13">
        <v>3</v>
      </c>
      <c r="G12" s="13">
        <v>23</v>
      </c>
      <c r="H12" s="13">
        <v>0</v>
      </c>
      <c r="I12" s="15">
        <v>8</v>
      </c>
      <c r="J12" s="13">
        <f t="shared" si="0"/>
        <v>34</v>
      </c>
      <c r="K12" s="20" t="s">
        <v>120</v>
      </c>
      <c r="L12" s="17" t="s">
        <v>114</v>
      </c>
    </row>
    <row r="13" spans="1:12" x14ac:dyDescent="0.25">
      <c r="A13" s="13">
        <v>7</v>
      </c>
      <c r="B13" s="13" t="s">
        <v>13</v>
      </c>
      <c r="C13" s="14">
        <v>41070</v>
      </c>
      <c r="D13" s="13" t="s">
        <v>45</v>
      </c>
      <c r="E13" s="13">
        <v>7</v>
      </c>
      <c r="F13" s="13">
        <v>1.5</v>
      </c>
      <c r="G13" s="13">
        <v>11</v>
      </c>
      <c r="H13" s="13">
        <v>16.670000000000002</v>
      </c>
      <c r="I13" s="15">
        <v>4</v>
      </c>
      <c r="J13" s="13">
        <f t="shared" si="0"/>
        <v>33.17</v>
      </c>
      <c r="K13" s="20" t="s">
        <v>120</v>
      </c>
      <c r="L13" s="11"/>
    </row>
    <row r="14" spans="1:12" x14ac:dyDescent="0.25">
      <c r="A14" s="13">
        <v>8</v>
      </c>
      <c r="B14" s="13" t="s">
        <v>39</v>
      </c>
      <c r="C14" s="14">
        <v>40749</v>
      </c>
      <c r="D14" s="13" t="s">
        <v>46</v>
      </c>
      <c r="E14" s="13">
        <v>8</v>
      </c>
      <c r="F14" s="13">
        <v>2</v>
      </c>
      <c r="G14" s="13">
        <v>14</v>
      </c>
      <c r="H14" s="13">
        <v>14.67</v>
      </c>
      <c r="I14" s="15">
        <v>1</v>
      </c>
      <c r="J14" s="13">
        <f t="shared" si="0"/>
        <v>31.67</v>
      </c>
      <c r="K14" s="20" t="s">
        <v>120</v>
      </c>
      <c r="L14" s="11"/>
    </row>
  </sheetData>
  <sortState ref="A10:J17">
    <sortCondition descending="1" ref="J10:J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23" sqref="K23"/>
    </sheetView>
  </sheetViews>
  <sheetFormatPr defaultRowHeight="15" x14ac:dyDescent="0.25"/>
  <cols>
    <col min="2" max="2" width="30.42578125" customWidth="1"/>
    <col min="3" max="3" width="17.85546875" customWidth="1"/>
    <col min="4" max="4" width="32.5703125" customWidth="1"/>
    <col min="5" max="5" width="14.28515625" customWidth="1"/>
    <col min="6" max="6" width="10.7109375" customWidth="1"/>
    <col min="7" max="7" width="11.7109375" customWidth="1"/>
    <col min="8" max="9" width="9.140625" customWidth="1"/>
    <col min="11" max="11" width="12.5703125" customWidth="1"/>
  </cols>
  <sheetData>
    <row r="1" spans="1:11" x14ac:dyDescent="0.25">
      <c r="A1" t="s">
        <v>77</v>
      </c>
    </row>
    <row r="2" spans="1:11" ht="25.5" x14ac:dyDescent="0.25">
      <c r="A2" s="1" t="s">
        <v>78</v>
      </c>
    </row>
    <row r="3" spans="1:11" x14ac:dyDescent="0.25">
      <c r="A3" t="s">
        <v>79</v>
      </c>
    </row>
    <row r="4" spans="1:11" x14ac:dyDescent="0.25">
      <c r="A4" t="s">
        <v>80</v>
      </c>
    </row>
    <row r="5" spans="1:11" x14ac:dyDescent="0.25">
      <c r="B5" t="s">
        <v>116</v>
      </c>
    </row>
    <row r="6" spans="1:11" ht="42.75" x14ac:dyDescent="0.25">
      <c r="A6" s="4" t="s">
        <v>0</v>
      </c>
      <c r="B6" s="4" t="s">
        <v>1</v>
      </c>
      <c r="C6" s="4" t="s">
        <v>41</v>
      </c>
      <c r="D6" s="4" t="s">
        <v>42</v>
      </c>
      <c r="E6" s="4" t="s">
        <v>60</v>
      </c>
      <c r="F6" s="4" t="s">
        <v>109</v>
      </c>
      <c r="G6" s="4" t="s">
        <v>103</v>
      </c>
      <c r="H6" s="4" t="s">
        <v>104</v>
      </c>
      <c r="I6" s="9" t="s">
        <v>110</v>
      </c>
      <c r="J6" s="4" t="s">
        <v>111</v>
      </c>
      <c r="K6" s="19" t="s">
        <v>115</v>
      </c>
    </row>
    <row r="7" spans="1:11" x14ac:dyDescent="0.25">
      <c r="A7" s="6">
        <v>2</v>
      </c>
      <c r="B7" s="6" t="s">
        <v>10</v>
      </c>
      <c r="C7" s="7">
        <v>40455</v>
      </c>
      <c r="D7" s="6" t="s">
        <v>50</v>
      </c>
      <c r="E7" s="6">
        <v>9</v>
      </c>
      <c r="F7" s="6">
        <v>3</v>
      </c>
      <c r="G7" s="6">
        <v>20</v>
      </c>
      <c r="H7" s="6">
        <v>24</v>
      </c>
      <c r="I7" s="10">
        <v>17</v>
      </c>
      <c r="J7" s="6">
        <f>SUM(G7:I7)</f>
        <v>61</v>
      </c>
      <c r="K7" s="20" t="s">
        <v>117</v>
      </c>
    </row>
    <row r="8" spans="1:11" ht="45" x14ac:dyDescent="0.25">
      <c r="A8" s="6">
        <v>1</v>
      </c>
      <c r="B8" s="6" t="s">
        <v>12</v>
      </c>
      <c r="C8" s="7">
        <v>40458</v>
      </c>
      <c r="D8" s="6" t="s">
        <v>105</v>
      </c>
      <c r="E8" s="6">
        <v>9</v>
      </c>
      <c r="F8" s="6">
        <v>3</v>
      </c>
      <c r="G8" s="6">
        <v>22.5</v>
      </c>
      <c r="H8" s="6">
        <v>23.67</v>
      </c>
      <c r="I8" s="10">
        <v>12</v>
      </c>
      <c r="J8" s="6">
        <f>SUM(G8:I8)</f>
        <v>58.17</v>
      </c>
      <c r="K8" s="20" t="s">
        <v>118</v>
      </c>
    </row>
    <row r="9" spans="1:11" x14ac:dyDescent="0.25">
      <c r="A9" s="6">
        <v>3</v>
      </c>
      <c r="B9" s="6" t="s">
        <v>32</v>
      </c>
      <c r="C9" s="7">
        <v>40408</v>
      </c>
      <c r="D9" s="6" t="s">
        <v>56</v>
      </c>
      <c r="E9" s="6">
        <v>9</v>
      </c>
      <c r="F9" s="6">
        <v>1.5</v>
      </c>
      <c r="G9" s="6">
        <v>10</v>
      </c>
      <c r="H9" s="6">
        <v>27</v>
      </c>
      <c r="I9" s="10">
        <v>9</v>
      </c>
      <c r="J9" s="6">
        <f>SUM(G9:I9)</f>
        <v>46</v>
      </c>
      <c r="K9" s="20" t="s">
        <v>118</v>
      </c>
    </row>
    <row r="10" spans="1:11" x14ac:dyDescent="0.25">
      <c r="A10" s="6">
        <v>5</v>
      </c>
      <c r="B10" s="6" t="s">
        <v>84</v>
      </c>
      <c r="C10" s="6"/>
      <c r="D10" s="6" t="s">
        <v>93</v>
      </c>
      <c r="E10" s="6">
        <v>9</v>
      </c>
      <c r="F10" s="6">
        <v>1.7</v>
      </c>
      <c r="G10" s="6">
        <v>17</v>
      </c>
      <c r="H10" s="6">
        <v>0</v>
      </c>
      <c r="I10" s="10">
        <v>7</v>
      </c>
      <c r="J10" s="6">
        <f>SUM(G10:I10)</f>
        <v>24</v>
      </c>
      <c r="K10" s="13" t="s">
        <v>119</v>
      </c>
    </row>
    <row r="11" spans="1:11" x14ac:dyDescent="0.25">
      <c r="A11" s="6">
        <v>4</v>
      </c>
      <c r="B11" s="6" t="s">
        <v>85</v>
      </c>
      <c r="C11" s="6"/>
      <c r="D11" s="6" t="s">
        <v>93</v>
      </c>
      <c r="E11" s="6">
        <v>9</v>
      </c>
      <c r="F11" s="6">
        <v>1.7</v>
      </c>
      <c r="G11" s="6">
        <v>18</v>
      </c>
      <c r="H11" s="6">
        <v>0</v>
      </c>
      <c r="I11" s="10">
        <v>4</v>
      </c>
      <c r="J11" s="6">
        <f>SUM(G11:I11)</f>
        <v>22</v>
      </c>
      <c r="K11" s="13" t="s">
        <v>119</v>
      </c>
    </row>
  </sheetData>
  <sortState ref="A7:K11">
    <sortCondition descending="1" ref="J7:J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3" workbookViewId="0">
      <selection activeCell="K11" sqref="K11:K12"/>
    </sheetView>
  </sheetViews>
  <sheetFormatPr defaultRowHeight="15" x14ac:dyDescent="0.25"/>
  <cols>
    <col min="2" max="2" width="27.28515625" customWidth="1"/>
    <col min="3" max="3" width="13.85546875" customWidth="1"/>
    <col min="4" max="4" width="29.28515625" customWidth="1"/>
    <col min="5" max="5" width="16.42578125" customWidth="1"/>
    <col min="11" max="11" width="12.28515625" customWidth="1"/>
    <col min="12" max="12" width="14" customWidth="1"/>
  </cols>
  <sheetData>
    <row r="1" spans="1:12" x14ac:dyDescent="0.25">
      <c r="A1" t="s">
        <v>77</v>
      </c>
    </row>
    <row r="2" spans="1:12" ht="25.5" x14ac:dyDescent="0.25">
      <c r="A2" s="1" t="s">
        <v>78</v>
      </c>
    </row>
    <row r="3" spans="1:12" x14ac:dyDescent="0.25">
      <c r="A3" t="s">
        <v>79</v>
      </c>
    </row>
    <row r="4" spans="1:12" x14ac:dyDescent="0.25">
      <c r="A4" t="s">
        <v>80</v>
      </c>
    </row>
    <row r="5" spans="1:12" x14ac:dyDescent="0.25">
      <c r="A5" t="s">
        <v>81</v>
      </c>
    </row>
    <row r="6" spans="1:12" x14ac:dyDescent="0.25">
      <c r="B6" t="s">
        <v>116</v>
      </c>
    </row>
    <row r="7" spans="1:12" ht="42.75" x14ac:dyDescent="0.25">
      <c r="A7" s="4" t="s">
        <v>0</v>
      </c>
      <c r="B7" s="4" t="s">
        <v>1</v>
      </c>
      <c r="C7" s="4" t="s">
        <v>41</v>
      </c>
      <c r="D7" s="4" t="s">
        <v>42</v>
      </c>
      <c r="E7" s="4" t="s">
        <v>60</v>
      </c>
      <c r="F7" s="4" t="s">
        <v>109</v>
      </c>
      <c r="G7" s="4" t="s">
        <v>103</v>
      </c>
      <c r="H7" s="4" t="s">
        <v>104</v>
      </c>
      <c r="I7" s="9" t="s">
        <v>110</v>
      </c>
      <c r="J7" s="4" t="s">
        <v>112</v>
      </c>
      <c r="K7" s="4" t="s">
        <v>115</v>
      </c>
      <c r="L7" s="16" t="s">
        <v>113</v>
      </c>
    </row>
    <row r="8" spans="1:12" x14ac:dyDescent="0.25">
      <c r="A8" s="6">
        <v>1</v>
      </c>
      <c r="B8" s="6" t="s">
        <v>31</v>
      </c>
      <c r="C8" s="7">
        <v>40084</v>
      </c>
      <c r="D8" s="6" t="s">
        <v>57</v>
      </c>
      <c r="E8" s="6" t="s">
        <v>74</v>
      </c>
      <c r="F8" s="6">
        <v>3</v>
      </c>
      <c r="G8" s="6">
        <v>27</v>
      </c>
      <c r="H8" s="6">
        <v>20</v>
      </c>
      <c r="I8" s="10">
        <v>17</v>
      </c>
      <c r="J8" s="6">
        <f t="shared" ref="J8:J13" si="0">SUM(F8:I8)</f>
        <v>67</v>
      </c>
      <c r="K8" s="20" t="s">
        <v>117</v>
      </c>
      <c r="L8" s="21"/>
    </row>
    <row r="9" spans="1:12" ht="30" x14ac:dyDescent="0.25">
      <c r="A9" s="6">
        <v>2</v>
      </c>
      <c r="B9" s="6" t="s">
        <v>24</v>
      </c>
      <c r="C9" s="7">
        <v>39857</v>
      </c>
      <c r="D9" s="6" t="s">
        <v>56</v>
      </c>
      <c r="E9" s="6">
        <v>10</v>
      </c>
      <c r="F9" s="6">
        <v>1.5</v>
      </c>
      <c r="G9" s="6">
        <v>12</v>
      </c>
      <c r="H9" s="6">
        <v>27.34</v>
      </c>
      <c r="I9" s="10">
        <v>15</v>
      </c>
      <c r="J9" s="6">
        <f t="shared" si="0"/>
        <v>55.84</v>
      </c>
      <c r="K9" s="20" t="s">
        <v>118</v>
      </c>
      <c r="L9" s="21"/>
    </row>
    <row r="10" spans="1:12" x14ac:dyDescent="0.25">
      <c r="A10" s="6">
        <v>3</v>
      </c>
      <c r="B10" s="6" t="s">
        <v>88</v>
      </c>
      <c r="C10" s="6"/>
      <c r="D10" s="6" t="s">
        <v>93</v>
      </c>
      <c r="E10" s="6">
        <v>10</v>
      </c>
      <c r="F10" s="6">
        <v>2</v>
      </c>
      <c r="G10" s="6">
        <v>27</v>
      </c>
      <c r="H10" s="6">
        <v>0</v>
      </c>
      <c r="I10" s="10">
        <v>11</v>
      </c>
      <c r="J10" s="6">
        <f t="shared" si="0"/>
        <v>40</v>
      </c>
      <c r="K10" s="20" t="s">
        <v>118</v>
      </c>
      <c r="L10" s="21"/>
    </row>
    <row r="11" spans="1:12" x14ac:dyDescent="0.25">
      <c r="A11" s="6">
        <v>4</v>
      </c>
      <c r="B11" s="6" t="s">
        <v>90</v>
      </c>
      <c r="C11" s="6"/>
      <c r="D11" s="6" t="s">
        <v>93</v>
      </c>
      <c r="E11" s="6">
        <v>10</v>
      </c>
      <c r="F11" s="6">
        <v>1.5</v>
      </c>
      <c r="G11" s="6">
        <v>17</v>
      </c>
      <c r="H11" s="6">
        <v>0</v>
      </c>
      <c r="I11" s="10">
        <v>9</v>
      </c>
      <c r="J11" s="6">
        <f t="shared" si="0"/>
        <v>27.5</v>
      </c>
      <c r="K11" s="13" t="s">
        <v>119</v>
      </c>
      <c r="L11" s="21"/>
    </row>
    <row r="12" spans="1:12" x14ac:dyDescent="0.25">
      <c r="A12" s="6">
        <v>5</v>
      </c>
      <c r="B12" s="6" t="s">
        <v>87</v>
      </c>
      <c r="C12" s="6"/>
      <c r="D12" s="6" t="s">
        <v>93</v>
      </c>
      <c r="E12" s="6">
        <v>10</v>
      </c>
      <c r="F12" s="6">
        <v>0.8</v>
      </c>
      <c r="G12" s="6">
        <v>16.5</v>
      </c>
      <c r="H12" s="6">
        <v>0</v>
      </c>
      <c r="I12" s="10">
        <v>10</v>
      </c>
      <c r="J12" s="6">
        <f t="shared" si="0"/>
        <v>27.3</v>
      </c>
      <c r="K12" s="13" t="s">
        <v>119</v>
      </c>
      <c r="L12" s="21"/>
    </row>
    <row r="13" spans="1:12" x14ac:dyDescent="0.25">
      <c r="A13" s="6">
        <v>6</v>
      </c>
      <c r="B13" s="6" t="s">
        <v>89</v>
      </c>
      <c r="C13" s="6"/>
      <c r="D13" s="6" t="s">
        <v>93</v>
      </c>
      <c r="E13" s="6">
        <v>10</v>
      </c>
      <c r="F13" s="6">
        <v>0.5</v>
      </c>
      <c r="G13" s="6">
        <v>9.5</v>
      </c>
      <c r="H13" s="6">
        <v>0</v>
      </c>
      <c r="I13" s="10">
        <v>17</v>
      </c>
      <c r="J13" s="6">
        <f t="shared" si="0"/>
        <v>27</v>
      </c>
      <c r="K13" s="13" t="s">
        <v>119</v>
      </c>
      <c r="L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Дев 7-8</vt:lpstr>
      <vt:lpstr>дев 9</vt:lpstr>
      <vt:lpstr>дев 10-11</vt:lpstr>
      <vt:lpstr>Мал 7-8</vt:lpstr>
      <vt:lpstr>мал 9</vt:lpstr>
      <vt:lpstr>мал 10+11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Гурьева</cp:lastModifiedBy>
  <dcterms:created xsi:type="dcterms:W3CDTF">2025-11-11T08:27:20Z</dcterms:created>
  <dcterms:modified xsi:type="dcterms:W3CDTF">2025-12-11T02:35:19Z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